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VV\Langzaam verkeer\Fiets\04 Projecten\D Fietsnetwerk\D12 Lokale fietsroutes (subsidie)\"/>
    </mc:Choice>
  </mc:AlternateContent>
  <xr:revisionPtr revIDLastSave="0" documentId="13_ncr:1_{1DB58307-4190-4E38-8123-B08A3A4633A9}" xr6:coauthVersionLast="45" xr6:coauthVersionMax="45" xr10:uidLastSave="{00000000-0000-0000-0000-000000000000}"/>
  <bookViews>
    <workbookView xWindow="-120" yWindow="-120" windowWidth="29040" windowHeight="15990" xr2:uid="{DCCC3080-C81B-4939-80D8-BEAE59C6D061}"/>
  </bookViews>
  <sheets>
    <sheet name="project soorten" sheetId="1" r:id="rId1"/>
  </sheets>
  <definedNames>
    <definedName name="_xlnm._FilterDatabase" localSheetId="0" hidden="1">'project soorten'!$A$4:$G$18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 l="1"/>
  <c r="G107" i="1" l="1"/>
  <c r="G88" i="1"/>
  <c r="G97" i="1"/>
  <c r="G45" i="1"/>
  <c r="G82" i="1"/>
  <c r="G18" i="1"/>
  <c r="G113" i="1" l="1"/>
  <c r="G75" i="1"/>
</calcChain>
</file>

<file path=xl/sharedStrings.xml><?xml version="1.0" encoding="utf-8"?>
<sst xmlns="http://schemas.openxmlformats.org/spreadsheetml/2006/main" count="411" uniqueCount="208">
  <si>
    <t>Gemeente</t>
  </si>
  <si>
    <t>Project</t>
  </si>
  <si>
    <t>Maatregel</t>
  </si>
  <si>
    <t>Groningen</t>
  </si>
  <si>
    <t>Kruising Hoendiep-Friesestraatweg</t>
  </si>
  <si>
    <t>Verkleinen kruispunt, rood accentueren, middengeleider verwijderen, verleggen oversteek ten behoeve van meer opstelruimte auto's.</t>
  </si>
  <si>
    <t>Rotonde Paterswoldseweg- Van Swietenlaan</t>
  </si>
  <si>
    <t>Attentieverhogende maatregelen: fietsoversteek verhogen en pianomarkering</t>
  </si>
  <si>
    <t>Eeldersingel (optioneel)</t>
  </si>
  <si>
    <t>Fietsstroken (1,7m breed) hoger dan de rijbaan, oversteek Eelderstraat voorzien van middengeleider en verhoging en Eelderstraat afsluiten voor autoverkeer.</t>
  </si>
  <si>
    <t>Totaal</t>
  </si>
  <si>
    <t>Het Hogeland</t>
  </si>
  <si>
    <t>Wiepoopad</t>
  </si>
  <si>
    <t>Voetgangerstunnel N361 geschikt maken voor fietsers</t>
  </si>
  <si>
    <t>Loppersum</t>
  </si>
  <si>
    <t>Bestaand schelpenpad verbreden naar 2,5m en uitvoeren in beton</t>
  </si>
  <si>
    <t>Midden-Groningen</t>
  </si>
  <si>
    <t>Fietsoversteek Rijksweg West (Zwedenbrug)</t>
  </si>
  <si>
    <t>Middengeleiders realiseren</t>
  </si>
  <si>
    <t>Fietsoversteek Kerkstraat</t>
  </si>
  <si>
    <t>Middengeleider realiseren</t>
  </si>
  <si>
    <t>Oldambt</t>
  </si>
  <si>
    <t>Brede school in Scheemda</t>
  </si>
  <si>
    <t>Maatregel schoolomgeving: accentueren kruispunt Oude Rijksweg</t>
  </si>
  <si>
    <t>Fietsverbinding Nieuwolda-Midwolda</t>
  </si>
  <si>
    <t>Aanbrengen 'bussluis' op één van de drie verbindingen tussen de dorpen</t>
  </si>
  <si>
    <t>Veendam</t>
  </si>
  <si>
    <t>Fietspad Drieborghweg</t>
  </si>
  <si>
    <t xml:space="preserve">Vrijliggend fietspad (2,5m breed) realiseren op de route richting Pekela, waar nu auto's en fietsers de weg delen. </t>
  </si>
  <si>
    <t>Fietspad Korteleegte</t>
  </si>
  <si>
    <t>Vrijliggend fietspad (breedte onbekend) realiseren naar een schoolcampus</t>
  </si>
  <si>
    <t>Paaltjes</t>
  </si>
  <si>
    <t>Westerwolde - voormalige gemeente Vlagtwedde</t>
  </si>
  <si>
    <t>Binn'deur, Kropswolde</t>
  </si>
  <si>
    <t>Asfaltpad van 1,8m breed vervangen door een betonpad van 3m breed + paaltjes verwijderen + aansluiting fietsvriendelijker maken</t>
  </si>
  <si>
    <t>Ontbrekende schakel Erasmusweg, Hoogezand</t>
  </si>
  <si>
    <t>Vrijliggend fietspad aanleggen van 2,5m breed langs GOW (12.000-13.000 mvt/etmaal)</t>
  </si>
  <si>
    <t>Ontbrekende schakel Kieldiep, Hoogezand</t>
  </si>
  <si>
    <t>Ten Noorden van Erasmusweg: gemengd verkeer (2.000-3.000 mvt/etmaal) &gt; vrijliggend betonfietspad 3m breed. Ten zuiden van Erasmusweg: bestaand smal tegelpad vervangen door vrijliggend betonfietspad 3m breed.</t>
  </si>
  <si>
    <t>Fietsoversteek Martenshoek</t>
  </si>
  <si>
    <t>Duidelijke oversteek creëren over drukke GOW (ca. 10.000 mvt/etmaal)  waardoor fietsers niet een stukje over de GOW moeten rijden en zich midden op een kruispunt moeten opstellen.</t>
  </si>
  <si>
    <t>W.A. Scholtensweg, Zuidbroek</t>
  </si>
  <si>
    <t>Drempel op komgrens/fietsoversteek, fietssuggestiestroken tussen komgrens en eerstvolgende kruising en maximumsnelheid bibeko van 50 km/uur naar 30 km/uur</t>
  </si>
  <si>
    <t>Kruising Hoendiep-Atoomweg</t>
  </si>
  <si>
    <t>Aanbrengen drempel voor autoverkeer + bromfietsdrempels + pijlen + fietsstroken van 1,90m breed op eerste deel Atoomweg</t>
  </si>
  <si>
    <t>Kruising Hoornsedijk-Laan Corpus den Hoorn</t>
  </si>
  <si>
    <t>Aanpassen fietsoversteek (nu met een volwaardige fietsoversteek)</t>
  </si>
  <si>
    <t>Fietspad Het Lintdal</t>
  </si>
  <si>
    <t>Verbreden asfaltfietspad van 1,0m naar 2,5m breed</t>
  </si>
  <si>
    <t>Haren</t>
  </si>
  <si>
    <t>Fietsstraat Rummerinkhof</t>
  </si>
  <si>
    <t>Woonstraat &gt; fietsstraat</t>
  </si>
  <si>
    <t>Doorsteek Rummerinkhof-DHE</t>
  </si>
  <si>
    <t>Doorsteek voor fietsers (ontvlechting)</t>
  </si>
  <si>
    <t>Westerwolde</t>
  </si>
  <si>
    <t>Fietspad Spetsebrugweg, Vlagtwedde</t>
  </si>
  <si>
    <t>Realisatie vrijliggend fietspad van 2m breed</t>
  </si>
  <si>
    <t>Zuidhorn</t>
  </si>
  <si>
    <t>Kruising B. Bindervoetpolder-Groningerstraatweg, Grijpskerk</t>
  </si>
  <si>
    <t>Aansluiting carpoolplaats op N388 benutten voor oversteek fietsers (klinkers &gt; asfalt), waardoor fietsers niet meer schuin hoeven over te steken.</t>
  </si>
  <si>
    <t>Kruising Zonstraat-N980, Zuidhorn</t>
  </si>
  <si>
    <t>Vrijliggend fietspad ter hoogte van zijweg iets verleggen en versmallen</t>
  </si>
  <si>
    <t>Fietspaaltjes</t>
  </si>
  <si>
    <t xml:space="preserve">Twintig paaltjes verwijderen en twintig paaltjes beter inleiden </t>
  </si>
  <si>
    <t>Bedum</t>
  </si>
  <si>
    <t>Quick Wins</t>
  </si>
  <si>
    <t>Paaltjes verwijderen, vervangen door betonvoet of kunststof-paaltje en soms markering aanbrengen</t>
  </si>
  <si>
    <t>Fietsroute Zevenbruggetjesweg</t>
  </si>
  <si>
    <t>Huidige situatie: 2,5m breed klinkers, toekomstige situatie: 3m breed beton.</t>
  </si>
  <si>
    <t>De Marne</t>
  </si>
  <si>
    <t>Emstheemsterpad - Eenrummerweg</t>
  </si>
  <si>
    <t>Grasbetonstrook aanleggen en daarmee het fietspad verbreden (vergevingsgezind)</t>
  </si>
  <si>
    <t>Kruisweg - Kloosterburen</t>
  </si>
  <si>
    <t>Reflecterende toplaag + reflecterende belijning</t>
  </si>
  <si>
    <t>Aagtsweg Eenrum</t>
  </si>
  <si>
    <t>Fietspad stuk uitbreiden tot aan weg voor veiligere oversteek</t>
  </si>
  <si>
    <t>Eemsmond</t>
  </si>
  <si>
    <t>Hoofdstraat uizermeeden (1) West</t>
  </si>
  <si>
    <t>Aanbrengen fietsstroken van 1,7m breed</t>
  </si>
  <si>
    <t>Hoofdstraat uizermeeden (2) Oost</t>
  </si>
  <si>
    <t>Maarweg Doodstil - Uithuizen</t>
  </si>
  <si>
    <t>Fietspad verbreden van 1,5m naar 2,5m</t>
  </si>
  <si>
    <t>Uithuizerweg N363 Uithuizermeeeden</t>
  </si>
  <si>
    <t>Fietspad verbreden van 2,7m naar 3.5m</t>
  </si>
  <si>
    <t>Schapeweg N363 Uithuizermeden</t>
  </si>
  <si>
    <t>Fietspad verbreden van 2,4m naar 3.5m</t>
  </si>
  <si>
    <t>Trekweg Doodstil-Eelswerd</t>
  </si>
  <si>
    <t>Westervalge Den Andel - Warffum</t>
  </si>
  <si>
    <t>Aanbrengen fietsstroken van ca. 1,5m breed</t>
  </si>
  <si>
    <t>J.F. Kennedylaan - Uithuizen</t>
  </si>
  <si>
    <t>Delthepad - Warffum</t>
  </si>
  <si>
    <t>Fietspad Streeksterweg tot en met boerderij Wadwerd</t>
  </si>
  <si>
    <t>Aanbrengen reflecterende markering</t>
  </si>
  <si>
    <t>Stadskanaal</t>
  </si>
  <si>
    <t>Parallelweg Navolaan</t>
  </si>
  <si>
    <t>Realiseren van een fietsstraat parallel aan de Navolaan waardoor fietsers niet meer gebruik hoeven te maken van de hoofdrijbaan.</t>
  </si>
  <si>
    <t>Navolaan</t>
  </si>
  <si>
    <t>Europalaan</t>
  </si>
  <si>
    <t>Leek</t>
  </si>
  <si>
    <t>Kruispunt Hoendiep-Kerkeweg Oostwold</t>
  </si>
  <si>
    <t xml:space="preserve">Oversteekbaarheid voor langzaam verkeer verbeteren door aanleg gekleurd attentievlak icm snelheidsremmers </t>
  </si>
  <si>
    <t>Aanleg fiets-voetpad Kokswijk, Zevenhuizen</t>
  </si>
  <si>
    <t>Doortrekken voet-fietspad</t>
  </si>
  <si>
    <t>subsidie</t>
  </si>
  <si>
    <t>Subsidie</t>
  </si>
  <si>
    <t>totaal</t>
  </si>
  <si>
    <t>jaar</t>
  </si>
  <si>
    <t>Jaar</t>
  </si>
  <si>
    <t>Delfzijl</t>
  </si>
  <si>
    <t>Wollinghuizerweg</t>
  </si>
  <si>
    <t>ontbrekende schakel</t>
  </si>
  <si>
    <t>Westerkwartier</t>
  </si>
  <si>
    <t>Hoogezand</t>
  </si>
  <si>
    <t>Slochteren</t>
  </si>
  <si>
    <t>fietstunneltjes Vinkhuizen Ring West</t>
  </si>
  <si>
    <t xml:space="preserve">Sociale veiligheid. Fietspad wordt verlegt voor een veiligere aanrijroute + herinrichting fietsoversteek + vervangen tegels door asfalt. </t>
  </si>
  <si>
    <t xml:space="preserve">Sleedoornpad </t>
  </si>
  <si>
    <t>Solitair fietspad wordt verbreed van 3 naar 4 meter en voorzien van rood asfalt. Dit project heeft SPV-subsidie ontvangen.</t>
  </si>
  <si>
    <t>Kerklaan fietsstraat</t>
  </si>
  <si>
    <t>30km straat herinrichten tot fietsstraat. Deze straat is onderdeel van de fietsverbinding centrum - zernike campus.</t>
  </si>
  <si>
    <t>Peizerweg</t>
  </si>
  <si>
    <t>Fietspad is onderdeel van het hoofdfietsroute-netwerk en aanlanding van Doorfietsroute. Huidige eenrichtings fietspad is smal 1,75 en met haakse trottoirbanden. Plan is verbreden tot 2,25m + vergevings-gezinde schuine trottoirbanden + betere inritconstructies. Een deel wordt fietsstraat.</t>
  </si>
  <si>
    <t>Categorie</t>
  </si>
  <si>
    <t>Oversteek</t>
  </si>
  <si>
    <t>Fietsstroken</t>
  </si>
  <si>
    <t>Verbreden fietspad</t>
  </si>
  <si>
    <t>Fietsstraat</t>
  </si>
  <si>
    <t>Sociale veiligheid</t>
  </si>
  <si>
    <t>Ontbrekende schakel</t>
  </si>
  <si>
    <t>Ontbrekende Schakel</t>
  </si>
  <si>
    <t>Verbreden</t>
  </si>
  <si>
    <t>verbreden fietspad</t>
  </si>
  <si>
    <t>oversteek</t>
  </si>
  <si>
    <t>verbreden</t>
  </si>
  <si>
    <t>St Vitusholt gehele weg aanpak</t>
  </si>
  <si>
    <t>fietsstroken en parkeerplaatsen</t>
  </si>
  <si>
    <t>fietsstroken</t>
  </si>
  <si>
    <t>Schoolomgeving</t>
  </si>
  <si>
    <t>uitbreidingspakket op aanvraag 2019</t>
  </si>
  <si>
    <t>Kruispunt Maasdamweg-Van Rooijen in Hoogezand</t>
  </si>
  <si>
    <t>Fietsoversteek is VOC1 in de gemeente. Wordt aangepakt met uitritconstructie, kruispuntplateau en verhoogde voetgangersoversteek.</t>
  </si>
  <si>
    <t>Fietspad oude verlaat Muntendam</t>
  </si>
  <si>
    <t>Verbetering verharding van klinkers naar beton 3 meter breed  (was 2.80m) met asmarkering.</t>
  </si>
  <si>
    <t>Fietspad Herenlaan Scharmer</t>
  </si>
  <si>
    <t>Smal fietspad in halfverharding vervangen door betondverharding 2 meter breed.</t>
  </si>
  <si>
    <t>Ontbrekende schakel Overschild Kanaalweg-Meenteweg</t>
  </si>
  <si>
    <t>Aanleg van een nieuw fietspad, waarmee fietsverkeer niet meer over een 80km-weg hoeft.</t>
  </si>
  <si>
    <t>Ontbrekende voorziening ronde Schildmeer Groeveweg</t>
  </si>
  <si>
    <t>Aanleg van een nieuw fietspad als onderdeel van het 'rondje schildmeer' waar fietsers nu over een 60km-weg moeten. Fietspad is 1,2km en 2 meter breed, aan weerszijde van de weg.</t>
  </si>
  <si>
    <t>Fietspad Nieuweweg-Kalkwijk in Hoogezand</t>
  </si>
  <si>
    <t>Dit doorsteekje is momenteel een voetpad, maar wordt vaak door fietsers gebruikt. Door inrichting als fietspad, met duidelijke oversteekplaats en ruime opstelling wordt de situatie veiliger. Het gaat om een lengte van 125 meter, 3 meter brede asfaltverharding.</t>
  </si>
  <si>
    <t>Fietssuggestiestroken Onderdendamsterweg tussen N996 en N361</t>
  </si>
  <si>
    <t>Fietssuggestiestroken aanbrengen op de Onderdendamsterweg. Deze route heeft nu geen indicatie voor fietsers.</t>
  </si>
  <si>
    <t>Rasquerdermaar recreatief fietspad</t>
  </si>
  <si>
    <t>Recreatief fietspad verbreden van 60cm naar 1,50 meter, uitvoering in beton.</t>
  </si>
  <si>
    <t>Fietspad Meeden naar station Winsum</t>
  </si>
  <si>
    <t>Fietsverbinding bij station Winsum verbreden van 1,5 naar 2,5 meter.</t>
  </si>
  <si>
    <t>Oudedijkpad Uithuizen (Streeksterweg-Wadwerderweg Usquert)</t>
  </si>
  <si>
    <t>Vrijliggend fietspad verbreden van 2,5 naar 3 meter.</t>
  </si>
  <si>
    <t>Togtemaarschool Bedum schoolomgeving</t>
  </si>
  <si>
    <t>Het uiteen halen van het autoverkeer en fietsverkeer voor de school bevordert de veiligheid voor het fietsverkeer.</t>
  </si>
  <si>
    <t>Witrokkenpad Warffum</t>
  </si>
  <si>
    <t>Het tweerichtingen fietspad wordt verbreed van 1,5m naar 2 meter.</t>
  </si>
  <si>
    <t>Platvoetspad langs Van Starkenborghkanaal</t>
  </si>
  <si>
    <t>Dit pad is momenteel uitgevoerd in halfverharding en daardoor minder geschikt voor fietsers. Betreft omleidingsroute bij Paddepoelsterbrug. Uitvoering in 2 meter breed beton.</t>
  </si>
  <si>
    <t>schoolomgeving</t>
  </si>
  <si>
    <t>Munnekemoer Oost (deel 2)</t>
  </si>
  <si>
    <t>Herbestraten met rode stenen, verwijderen afschermpaaltjes, asmarkering aanbrengen, kantmarkering, voorranssituatie verduidelijken.</t>
  </si>
  <si>
    <t>Wedderstraat (deel 2)</t>
  </si>
  <si>
    <t>Asfaltverharding wordt verbeterd. De fietssuggestiestroken worden verbreed van 1,5m naar 1,7m fietsstroken.</t>
  </si>
  <si>
    <t>Wedderstraat  (deel 1)</t>
  </si>
  <si>
    <t xml:space="preserve">Asfaltverharding wordt verbeterd. De fietssuggestiestroken worden verbreed van 1,5m naar 1,7m fietsstroken. </t>
  </si>
  <si>
    <t xml:space="preserve">Paaltjes / obstakels verwijderen of verbeteren:  58 stuks </t>
  </si>
  <si>
    <t>op 58 locaties obstakels verwijderen of aanpassen naar een veilig alternatief.</t>
  </si>
  <si>
    <t>Oldebertweg fietsoversteek</t>
  </si>
  <si>
    <t>Deze fietsoversteek wordt veiliger ingericht door een middengeleider aan te leggen.</t>
  </si>
  <si>
    <t>Recreatieve fietsroute Pieterzijl-Munnekezijl</t>
  </si>
  <si>
    <t xml:space="preserve">Aanleggen van een nieuwe recreatieve verbinding voor het dorp Pieterzijl, wens van bewoners en maatschappelijke organisaties. Het fietspad wordt uitgevoerd in beton 2,5 meter breed. </t>
  </si>
  <si>
    <t>fietsstraat</t>
  </si>
  <si>
    <t>Borgsweer</t>
  </si>
  <si>
    <t>sociale veiligheid</t>
  </si>
  <si>
    <t>Paaltjes (25 locaties)</t>
  </si>
  <si>
    <t>Paaltjes (22 locaties)</t>
  </si>
  <si>
    <t>paaltjes (1 locatie)</t>
  </si>
  <si>
    <t>paaltjes (58 locaties)</t>
  </si>
  <si>
    <t>paaltjes (40 locaties)</t>
  </si>
  <si>
    <t>Paaltjes verwijderen of veiliger maken 25 locaties</t>
  </si>
  <si>
    <t>totaal 146 paaltjes!!</t>
  </si>
  <si>
    <t>overgang vanuit bebouwde kom naar fietspad is onduidelijk, fietspad wordt verlengd</t>
  </si>
  <si>
    <t>Totaal gemeente</t>
  </si>
  <si>
    <t>totaal gemeente</t>
  </si>
  <si>
    <t>Oosterhuizerweg</t>
  </si>
  <si>
    <t>Lutjerijp</t>
  </si>
  <si>
    <t>Kapslaan</t>
  </si>
  <si>
    <t>Storksterpad</t>
  </si>
  <si>
    <t>Juisterpad</t>
  </si>
  <si>
    <t>Doorderpad</t>
  </si>
  <si>
    <t>Alkumaheerdpad</t>
  </si>
  <si>
    <t>zie totaal 8 paden</t>
  </si>
  <si>
    <t>Kolham - Scharmer</t>
  </si>
  <si>
    <t>verbreden hoofdstraat naar 3 meter</t>
  </si>
  <si>
    <t>fietspad Egypteneinde te Muntendam</t>
  </si>
  <si>
    <t>verbreden fietspaden en uitvoering in beton</t>
  </si>
  <si>
    <t>fietspad aanleggen ontbrekende schakel</t>
  </si>
  <si>
    <t>Aanleg van een vrijliggend fietspad in centrumplan</t>
  </si>
  <si>
    <t>fietspad anders aanleggen rondom AkzoNobel</t>
  </si>
  <si>
    <t>Subsidie-uitvraag fietsveiligheid 2017-2019-2020</t>
  </si>
  <si>
    <t>Maatregel toelichting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</si>
</sst>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quot;€&quot;\ #,##0"/>
    <numFmt numFmtId="165" formatCode="_ &quot;€&quot;\ * #,##0_ ;_ &quot;€&quot;\ * \-#,##0_ ;_ &quot;€&quot;\ * &quot;-&quot;??_ ;_ @_ "/>
  </numFmts>
  <fonts count="6" x14ac:knownFonts="1">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0"/>
      <color theme="1"/>
      <name val="Arial"/>
      <family val="2"/>
    </font>
    <font>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5" fillId="0" borderId="0" applyFont="0" applyFill="0" applyBorder="0" applyAlignment="0" applyProtection="0"/>
  </cellStyleXfs>
  <cellXfs count="20">
    <xf numFmtId="0" fontId="0" fillId="0" borderId="0" xfId="0"/>
    <xf numFmtId="164" fontId="0" fillId="0" borderId="0" xfId="0" applyNumberFormat="1"/>
    <xf numFmtId="0" fontId="1" fillId="0" borderId="0" xfId="0" applyFont="1"/>
    <xf numFmtId="0" fontId="0" fillId="0" borderId="1" xfId="0" applyBorder="1"/>
    <xf numFmtId="0" fontId="3" fillId="0" borderId="0" xfId="0" applyFont="1" applyBorder="1" applyAlignment="1">
      <alignment vertical="top"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0" fontId="2" fillId="0" borderId="0" xfId="0" applyFont="1"/>
    <xf numFmtId="0" fontId="1" fillId="0" borderId="1" xfId="0" applyFont="1" applyBorder="1" applyAlignment="1">
      <alignment horizontal="right"/>
    </xf>
    <xf numFmtId="0" fontId="0" fillId="0" borderId="1" xfId="0" applyBorder="1" applyAlignment="1">
      <alignment horizontal="right"/>
    </xf>
    <xf numFmtId="164" fontId="0" fillId="0" borderId="1" xfId="0" applyNumberFormat="1" applyBorder="1" applyAlignment="1">
      <alignment horizontal="right"/>
    </xf>
    <xf numFmtId="0" fontId="1" fillId="0" borderId="1" xfId="0" applyFont="1" applyBorder="1"/>
    <xf numFmtId="44" fontId="0" fillId="0" borderId="0" xfId="1" applyFont="1"/>
    <xf numFmtId="165" fontId="0" fillId="0" borderId="0" xfId="1" applyNumberFormat="1" applyFont="1"/>
    <xf numFmtId="165" fontId="0" fillId="0" borderId="0" xfId="0" applyNumberFormat="1"/>
    <xf numFmtId="165" fontId="1" fillId="0" borderId="0" xfId="0" applyNumberFormat="1" applyFont="1"/>
    <xf numFmtId="0" fontId="0" fillId="0" borderId="0" xfId="0" applyAlignment="1">
      <alignment horizontal="left"/>
    </xf>
    <xf numFmtId="0" fontId="1" fillId="0" borderId="0" xfId="0" applyFont="1" applyAlignment="1">
      <alignment horizontal="left"/>
    </xf>
    <xf numFmtId="0" fontId="0" fillId="0" borderId="0" xfId="0" applyAlignment="1"/>
    <xf numFmtId="0" fontId="1" fillId="0" borderId="0" xfId="0" applyFont="1" applyAlignment="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8FF44-2330-4C92-94E0-85EC57145004}">
  <dimension ref="A2:K116"/>
  <sheetViews>
    <sheetView tabSelected="1" zoomScale="110" zoomScaleNormal="110" workbookViewId="0">
      <selection activeCell="I21" sqref="I21"/>
    </sheetView>
  </sheetViews>
  <sheetFormatPr defaultRowHeight="15" x14ac:dyDescent="0.25"/>
  <cols>
    <col min="1" max="1" width="5.5703125" style="16" customWidth="1"/>
    <col min="2" max="2" width="7" style="16" customWidth="1"/>
    <col min="3" max="3" width="12.28515625" customWidth="1"/>
    <col min="4" max="4" width="28.85546875" customWidth="1"/>
    <col min="5" max="5" width="48.85546875" style="18" customWidth="1"/>
    <col min="6" max="6" width="22.5703125" customWidth="1"/>
    <col min="7" max="7" width="16.42578125" style="14" customWidth="1"/>
    <col min="8" max="8" width="14.5703125" customWidth="1"/>
    <col min="9" max="9" width="19.7109375" customWidth="1"/>
    <col min="10" max="10" width="6.140625" customWidth="1"/>
  </cols>
  <sheetData>
    <row r="2" spans="1:11" x14ac:dyDescent="0.25">
      <c r="B2" s="16" t="s">
        <v>206</v>
      </c>
    </row>
    <row r="4" spans="1:11" x14ac:dyDescent="0.25">
      <c r="B4" s="17" t="s">
        <v>106</v>
      </c>
      <c r="C4" s="2" t="s">
        <v>0</v>
      </c>
      <c r="D4" s="2" t="s">
        <v>1</v>
      </c>
      <c r="E4" s="19" t="s">
        <v>207</v>
      </c>
      <c r="F4" s="2" t="s">
        <v>122</v>
      </c>
      <c r="G4" s="15" t="s">
        <v>103</v>
      </c>
      <c r="I4" s="8" t="s">
        <v>122</v>
      </c>
      <c r="J4" s="3"/>
    </row>
    <row r="5" spans="1:11" x14ac:dyDescent="0.25">
      <c r="A5" s="16">
        <v>1</v>
      </c>
      <c r="B5" s="16">
        <v>2019</v>
      </c>
      <c r="C5" t="s">
        <v>3</v>
      </c>
      <c r="D5" t="s">
        <v>4</v>
      </c>
      <c r="E5" s="18" t="s">
        <v>5</v>
      </c>
      <c r="F5" t="s">
        <v>123</v>
      </c>
      <c r="G5" s="14">
        <v>172500</v>
      </c>
      <c r="I5" s="9" t="s">
        <v>123</v>
      </c>
      <c r="J5" s="3">
        <v>14</v>
      </c>
    </row>
    <row r="6" spans="1:11" x14ac:dyDescent="0.25">
      <c r="A6" s="16">
        <v>2</v>
      </c>
      <c r="B6" s="16">
        <v>2019</v>
      </c>
      <c r="C6" t="s">
        <v>3</v>
      </c>
      <c r="D6" t="s">
        <v>6</v>
      </c>
      <c r="E6" s="18" t="s">
        <v>7</v>
      </c>
      <c r="F6" t="s">
        <v>123</v>
      </c>
      <c r="G6" s="14">
        <v>42500</v>
      </c>
      <c r="I6" s="9" t="s">
        <v>124</v>
      </c>
      <c r="J6" s="3">
        <v>9</v>
      </c>
    </row>
    <row r="7" spans="1:11" x14ac:dyDescent="0.25">
      <c r="A7" s="16">
        <v>3</v>
      </c>
      <c r="B7" s="16">
        <v>2019</v>
      </c>
      <c r="C7" t="s">
        <v>3</v>
      </c>
      <c r="D7" t="s">
        <v>8</v>
      </c>
      <c r="E7" s="18" t="s">
        <v>9</v>
      </c>
      <c r="F7" t="s">
        <v>124</v>
      </c>
      <c r="G7" s="14">
        <v>162500</v>
      </c>
      <c r="I7" s="9" t="s">
        <v>31</v>
      </c>
      <c r="J7" s="3">
        <v>5</v>
      </c>
      <c r="K7" s="7" t="s">
        <v>187</v>
      </c>
    </row>
    <row r="8" spans="1:11" x14ac:dyDescent="0.25">
      <c r="A8" s="16">
        <v>4</v>
      </c>
      <c r="B8" s="16">
        <v>2016</v>
      </c>
      <c r="C8" t="s">
        <v>3</v>
      </c>
      <c r="D8" t="s">
        <v>31</v>
      </c>
      <c r="E8" s="18" t="s">
        <v>186</v>
      </c>
      <c r="F8" t="s">
        <v>181</v>
      </c>
      <c r="G8" s="14">
        <v>41664</v>
      </c>
      <c r="I8" s="9" t="s">
        <v>130</v>
      </c>
      <c r="J8" s="3">
        <v>33</v>
      </c>
    </row>
    <row r="9" spans="1:11" x14ac:dyDescent="0.25">
      <c r="A9" s="16">
        <v>5</v>
      </c>
      <c r="B9" s="16">
        <v>2017</v>
      </c>
      <c r="C9" t="s">
        <v>3</v>
      </c>
      <c r="D9" t="s">
        <v>43</v>
      </c>
      <c r="E9" s="18" t="s">
        <v>44</v>
      </c>
      <c r="F9" t="s">
        <v>123</v>
      </c>
      <c r="G9" s="14">
        <v>92290</v>
      </c>
      <c r="I9" s="10" t="s">
        <v>128</v>
      </c>
      <c r="J9" s="3">
        <v>16</v>
      </c>
    </row>
    <row r="10" spans="1:11" x14ac:dyDescent="0.25">
      <c r="A10" s="16">
        <v>6</v>
      </c>
      <c r="B10" s="16">
        <v>2017</v>
      </c>
      <c r="C10" t="s">
        <v>3</v>
      </c>
      <c r="D10" t="s">
        <v>45</v>
      </c>
      <c r="E10" s="18" t="s">
        <v>46</v>
      </c>
      <c r="F10" t="s">
        <v>123</v>
      </c>
      <c r="G10" s="14">
        <v>109750</v>
      </c>
      <c r="I10" s="9" t="s">
        <v>126</v>
      </c>
      <c r="J10" s="3">
        <v>3</v>
      </c>
    </row>
    <row r="11" spans="1:11" x14ac:dyDescent="0.25">
      <c r="A11" s="16">
        <v>7</v>
      </c>
      <c r="B11" s="16">
        <v>2017</v>
      </c>
      <c r="C11" t="s">
        <v>3</v>
      </c>
      <c r="D11" t="s">
        <v>47</v>
      </c>
      <c r="E11" s="18" t="s">
        <v>48</v>
      </c>
      <c r="F11" t="s">
        <v>125</v>
      </c>
      <c r="G11" s="14">
        <v>45210</v>
      </c>
      <c r="I11" s="9" t="s">
        <v>165</v>
      </c>
      <c r="J11" s="3">
        <v>2</v>
      </c>
    </row>
    <row r="12" spans="1:11" x14ac:dyDescent="0.25">
      <c r="A12" s="16">
        <v>8</v>
      </c>
      <c r="B12" s="16">
        <v>2017</v>
      </c>
      <c r="C12" t="s">
        <v>49</v>
      </c>
      <c r="D12" t="s">
        <v>50</v>
      </c>
      <c r="E12" s="18" t="s">
        <v>51</v>
      </c>
      <c r="F12" t="s">
        <v>126</v>
      </c>
      <c r="G12" s="14">
        <v>112250</v>
      </c>
      <c r="I12" s="9" t="s">
        <v>180</v>
      </c>
      <c r="J12" s="3">
        <v>1</v>
      </c>
    </row>
    <row r="13" spans="1:11" x14ac:dyDescent="0.25">
      <c r="A13" s="16">
        <v>9</v>
      </c>
      <c r="B13" s="16">
        <v>2017</v>
      </c>
      <c r="C13" t="s">
        <v>49</v>
      </c>
      <c r="D13" t="s">
        <v>52</v>
      </c>
      <c r="E13" s="18" t="s">
        <v>53</v>
      </c>
      <c r="F13" t="s">
        <v>129</v>
      </c>
      <c r="G13" s="14">
        <v>77950</v>
      </c>
      <c r="I13" s="8" t="s">
        <v>105</v>
      </c>
      <c r="J13" s="11">
        <f>SUM(J5:J12)</f>
        <v>83</v>
      </c>
    </row>
    <row r="14" spans="1:11" x14ac:dyDescent="0.25">
      <c r="A14" s="16">
        <v>10</v>
      </c>
      <c r="B14" s="16">
        <v>2020</v>
      </c>
      <c r="C14" t="s">
        <v>3</v>
      </c>
      <c r="D14" t="s">
        <v>114</v>
      </c>
      <c r="E14" s="18" t="s">
        <v>115</v>
      </c>
      <c r="F14" t="s">
        <v>127</v>
      </c>
      <c r="G14" s="13">
        <v>435000</v>
      </c>
    </row>
    <row r="15" spans="1:11" x14ac:dyDescent="0.25">
      <c r="A15" s="16">
        <v>11</v>
      </c>
      <c r="B15" s="16">
        <v>2020</v>
      </c>
      <c r="C15" t="s">
        <v>3</v>
      </c>
      <c r="D15" t="s">
        <v>116</v>
      </c>
      <c r="E15" s="18" t="s">
        <v>117</v>
      </c>
      <c r="F15" t="s">
        <v>125</v>
      </c>
      <c r="G15" s="13">
        <v>23200</v>
      </c>
    </row>
    <row r="16" spans="1:11" x14ac:dyDescent="0.25">
      <c r="A16" s="16">
        <v>12</v>
      </c>
      <c r="B16" s="16">
        <v>2020</v>
      </c>
      <c r="C16" t="s">
        <v>3</v>
      </c>
      <c r="D16" t="s">
        <v>118</v>
      </c>
      <c r="E16" s="18" t="s">
        <v>119</v>
      </c>
      <c r="F16" t="s">
        <v>126</v>
      </c>
      <c r="G16" s="13">
        <v>600000</v>
      </c>
    </row>
    <row r="17" spans="1:9" x14ac:dyDescent="0.25">
      <c r="A17" s="16">
        <v>13</v>
      </c>
      <c r="B17" s="16">
        <v>2020</v>
      </c>
      <c r="C17" t="s">
        <v>3</v>
      </c>
      <c r="D17" t="s">
        <v>120</v>
      </c>
      <c r="E17" s="18" t="s">
        <v>121</v>
      </c>
      <c r="F17" t="s">
        <v>125</v>
      </c>
      <c r="G17" s="13">
        <v>311250</v>
      </c>
    </row>
    <row r="18" spans="1:9" x14ac:dyDescent="0.25">
      <c r="D18" s="4"/>
      <c r="E18" s="6"/>
      <c r="F18" s="5"/>
      <c r="G18" s="15">
        <f>SUM(G5:G17)</f>
        <v>2226064</v>
      </c>
      <c r="H18" t="s">
        <v>189</v>
      </c>
    </row>
    <row r="20" spans="1:9" x14ac:dyDescent="0.25">
      <c r="B20" s="17" t="s">
        <v>106</v>
      </c>
      <c r="C20" s="2" t="s">
        <v>0</v>
      </c>
      <c r="D20" s="2" t="s">
        <v>1</v>
      </c>
      <c r="E20" s="19" t="s">
        <v>2</v>
      </c>
      <c r="F20" s="2"/>
      <c r="G20" s="15" t="s">
        <v>103</v>
      </c>
    </row>
    <row r="21" spans="1:9" x14ac:dyDescent="0.25">
      <c r="A21" s="16">
        <v>1</v>
      </c>
      <c r="B21" s="16">
        <v>2019</v>
      </c>
      <c r="C21" t="s">
        <v>11</v>
      </c>
      <c r="D21" t="s">
        <v>12</v>
      </c>
      <c r="E21" s="18" t="s">
        <v>13</v>
      </c>
      <c r="F21" t="s">
        <v>128</v>
      </c>
      <c r="G21" s="14">
        <v>200000</v>
      </c>
    </row>
    <row r="22" spans="1:9" x14ac:dyDescent="0.25">
      <c r="A22" s="16">
        <v>2</v>
      </c>
      <c r="B22" s="16">
        <v>2017</v>
      </c>
      <c r="C22" t="s">
        <v>69</v>
      </c>
      <c r="D22" t="s">
        <v>110</v>
      </c>
      <c r="E22" s="18" t="s">
        <v>188</v>
      </c>
      <c r="F22" t="s">
        <v>128</v>
      </c>
      <c r="G22" s="14">
        <v>10416</v>
      </c>
    </row>
    <row r="23" spans="1:9" x14ac:dyDescent="0.25">
      <c r="A23" s="16">
        <v>3</v>
      </c>
      <c r="B23" s="16">
        <v>2017</v>
      </c>
      <c r="C23" t="s">
        <v>64</v>
      </c>
      <c r="D23" t="s">
        <v>65</v>
      </c>
      <c r="E23" s="18" t="s">
        <v>66</v>
      </c>
      <c r="F23" t="s">
        <v>182</v>
      </c>
      <c r="G23" s="14">
        <v>2530</v>
      </c>
    </row>
    <row r="24" spans="1:9" x14ac:dyDescent="0.25">
      <c r="A24" s="16">
        <v>4</v>
      </c>
      <c r="B24" s="16">
        <v>2017</v>
      </c>
      <c r="C24" t="s">
        <v>64</v>
      </c>
      <c r="D24" t="s">
        <v>67</v>
      </c>
      <c r="E24" s="18" t="s">
        <v>68</v>
      </c>
      <c r="F24" t="s">
        <v>125</v>
      </c>
      <c r="G24" s="14">
        <v>63920</v>
      </c>
    </row>
    <row r="25" spans="1:9" x14ac:dyDescent="0.25">
      <c r="A25" s="16">
        <v>5</v>
      </c>
      <c r="B25" s="16">
        <v>2017</v>
      </c>
      <c r="C25" t="s">
        <v>69</v>
      </c>
      <c r="D25" t="s">
        <v>70</v>
      </c>
      <c r="E25" s="18" t="s">
        <v>71</v>
      </c>
      <c r="F25" t="s">
        <v>125</v>
      </c>
      <c r="G25" s="14">
        <v>42400</v>
      </c>
      <c r="I25" s="1"/>
    </row>
    <row r="26" spans="1:9" x14ac:dyDescent="0.25">
      <c r="A26" s="16">
        <v>6</v>
      </c>
      <c r="B26" s="16">
        <v>2017</v>
      </c>
      <c r="C26" t="s">
        <v>69</v>
      </c>
      <c r="D26" t="s">
        <v>72</v>
      </c>
      <c r="E26" s="18" t="s">
        <v>73</v>
      </c>
      <c r="F26" t="s">
        <v>125</v>
      </c>
      <c r="G26" s="14">
        <v>35550</v>
      </c>
      <c r="I26" s="1"/>
    </row>
    <row r="27" spans="1:9" x14ac:dyDescent="0.25">
      <c r="A27" s="16">
        <v>7</v>
      </c>
      <c r="B27" s="16">
        <v>2017</v>
      </c>
      <c r="C27" t="s">
        <v>69</v>
      </c>
      <c r="D27" t="s">
        <v>74</v>
      </c>
      <c r="E27" s="18" t="s">
        <v>75</v>
      </c>
      <c r="F27" t="s">
        <v>123</v>
      </c>
      <c r="G27" s="14">
        <v>26190</v>
      </c>
      <c r="I27" s="1"/>
    </row>
    <row r="28" spans="1:9" x14ac:dyDescent="0.25">
      <c r="A28" s="16">
        <v>8</v>
      </c>
      <c r="B28" s="16">
        <v>2017</v>
      </c>
      <c r="C28" t="s">
        <v>76</v>
      </c>
      <c r="D28" t="s">
        <v>77</v>
      </c>
      <c r="E28" s="18" t="s">
        <v>78</v>
      </c>
      <c r="F28" t="s">
        <v>124</v>
      </c>
      <c r="G28" s="14">
        <v>21200</v>
      </c>
      <c r="I28" s="1"/>
    </row>
    <row r="29" spans="1:9" x14ac:dyDescent="0.25">
      <c r="A29" s="16">
        <v>9</v>
      </c>
      <c r="B29" s="16">
        <v>2017</v>
      </c>
      <c r="C29" t="s">
        <v>76</v>
      </c>
      <c r="D29" t="s">
        <v>79</v>
      </c>
      <c r="E29" s="18" t="s">
        <v>78</v>
      </c>
      <c r="F29" t="s">
        <v>124</v>
      </c>
      <c r="G29" s="14">
        <v>9350</v>
      </c>
    </row>
    <row r="30" spans="1:9" x14ac:dyDescent="0.25">
      <c r="A30" s="16">
        <v>10</v>
      </c>
      <c r="B30" s="16">
        <v>2017</v>
      </c>
      <c r="C30" t="s">
        <v>76</v>
      </c>
      <c r="D30" t="s">
        <v>80</v>
      </c>
      <c r="E30" s="18" t="s">
        <v>81</v>
      </c>
      <c r="F30" t="s">
        <v>125</v>
      </c>
      <c r="G30" s="14">
        <v>37420</v>
      </c>
    </row>
    <row r="31" spans="1:9" x14ac:dyDescent="0.25">
      <c r="A31" s="16">
        <v>11</v>
      </c>
      <c r="B31" s="16">
        <v>2017</v>
      </c>
      <c r="C31" t="s">
        <v>76</v>
      </c>
      <c r="D31" t="s">
        <v>82</v>
      </c>
      <c r="E31" s="18" t="s">
        <v>83</v>
      </c>
      <c r="F31" t="s">
        <v>125</v>
      </c>
      <c r="G31" s="14">
        <v>21830</v>
      </c>
    </row>
    <row r="32" spans="1:9" x14ac:dyDescent="0.25">
      <c r="A32" s="16">
        <v>12</v>
      </c>
      <c r="B32" s="16">
        <v>2017</v>
      </c>
      <c r="C32" t="s">
        <v>76</v>
      </c>
      <c r="D32" t="s">
        <v>84</v>
      </c>
      <c r="E32" s="18" t="s">
        <v>85</v>
      </c>
      <c r="F32" t="s">
        <v>125</v>
      </c>
      <c r="G32" s="14">
        <v>12470</v>
      </c>
    </row>
    <row r="33" spans="1:8" x14ac:dyDescent="0.25">
      <c r="A33" s="16">
        <v>13</v>
      </c>
      <c r="B33" s="16">
        <v>2017</v>
      </c>
      <c r="C33" t="s">
        <v>76</v>
      </c>
      <c r="D33" t="s">
        <v>86</v>
      </c>
      <c r="E33" s="18" t="s">
        <v>81</v>
      </c>
      <c r="F33" t="s">
        <v>125</v>
      </c>
      <c r="G33" s="14">
        <v>132830</v>
      </c>
    </row>
    <row r="34" spans="1:8" x14ac:dyDescent="0.25">
      <c r="A34" s="16">
        <v>14</v>
      </c>
      <c r="B34" s="16">
        <v>2017</v>
      </c>
      <c r="C34" t="s">
        <v>76</v>
      </c>
      <c r="D34" t="s">
        <v>87</v>
      </c>
      <c r="E34" s="18" t="s">
        <v>88</v>
      </c>
      <c r="F34" t="s">
        <v>124</v>
      </c>
      <c r="G34" s="14">
        <v>74210</v>
      </c>
    </row>
    <row r="35" spans="1:8" x14ac:dyDescent="0.25">
      <c r="A35" s="16">
        <v>15</v>
      </c>
      <c r="B35" s="16">
        <v>2017</v>
      </c>
      <c r="C35" t="s">
        <v>76</v>
      </c>
      <c r="D35" t="s">
        <v>89</v>
      </c>
      <c r="E35" s="18" t="s">
        <v>78</v>
      </c>
      <c r="F35" t="s">
        <v>124</v>
      </c>
      <c r="G35" s="14">
        <v>14340</v>
      </c>
    </row>
    <row r="36" spans="1:8" x14ac:dyDescent="0.25">
      <c r="A36" s="16">
        <v>16</v>
      </c>
      <c r="B36" s="16">
        <v>2017</v>
      </c>
      <c r="C36" t="s">
        <v>76</v>
      </c>
      <c r="D36" t="s">
        <v>90</v>
      </c>
      <c r="E36" s="18" t="s">
        <v>81</v>
      </c>
      <c r="F36" t="s">
        <v>125</v>
      </c>
      <c r="G36" s="14">
        <v>53010</v>
      </c>
    </row>
    <row r="37" spans="1:8" x14ac:dyDescent="0.25">
      <c r="A37" s="16">
        <v>17</v>
      </c>
      <c r="B37" s="16">
        <v>2017</v>
      </c>
      <c r="C37" t="s">
        <v>76</v>
      </c>
      <c r="D37" t="s">
        <v>91</v>
      </c>
      <c r="E37" s="18" t="s">
        <v>92</v>
      </c>
      <c r="F37" t="s">
        <v>125</v>
      </c>
      <c r="G37" s="14">
        <v>3740</v>
      </c>
    </row>
    <row r="38" spans="1:8" x14ac:dyDescent="0.25">
      <c r="A38" s="16">
        <v>18</v>
      </c>
      <c r="B38" s="16">
        <v>2020</v>
      </c>
      <c r="C38" t="s">
        <v>11</v>
      </c>
      <c r="D38" t="s">
        <v>151</v>
      </c>
      <c r="E38" s="18" t="s">
        <v>152</v>
      </c>
      <c r="F38" t="s">
        <v>124</v>
      </c>
      <c r="G38" s="14">
        <v>33875</v>
      </c>
    </row>
    <row r="39" spans="1:8" x14ac:dyDescent="0.25">
      <c r="A39" s="16">
        <v>19</v>
      </c>
      <c r="B39" s="16">
        <v>2020</v>
      </c>
      <c r="C39" t="s">
        <v>11</v>
      </c>
      <c r="D39" t="s">
        <v>153</v>
      </c>
      <c r="E39" s="18" t="s">
        <v>154</v>
      </c>
      <c r="F39" t="s">
        <v>125</v>
      </c>
      <c r="G39" s="14">
        <v>225000</v>
      </c>
    </row>
    <row r="40" spans="1:8" x14ac:dyDescent="0.25">
      <c r="A40" s="16">
        <v>20</v>
      </c>
      <c r="B40" s="16">
        <v>2020</v>
      </c>
      <c r="C40" t="s">
        <v>11</v>
      </c>
      <c r="D40" t="s">
        <v>155</v>
      </c>
      <c r="E40" s="18" t="s">
        <v>156</v>
      </c>
      <c r="F40" t="s">
        <v>125</v>
      </c>
      <c r="G40" s="14">
        <v>30708</v>
      </c>
    </row>
    <row r="41" spans="1:8" x14ac:dyDescent="0.25">
      <c r="A41" s="16">
        <v>21</v>
      </c>
      <c r="B41" s="16">
        <v>2020</v>
      </c>
      <c r="C41" t="s">
        <v>11</v>
      </c>
      <c r="D41" t="s">
        <v>157</v>
      </c>
      <c r="E41" s="18" t="s">
        <v>158</v>
      </c>
      <c r="F41" t="s">
        <v>125</v>
      </c>
      <c r="G41" s="14">
        <v>120750</v>
      </c>
    </row>
    <row r="42" spans="1:8" x14ac:dyDescent="0.25">
      <c r="A42" s="16">
        <v>22</v>
      </c>
      <c r="B42" s="16">
        <v>2020</v>
      </c>
      <c r="C42" t="s">
        <v>11</v>
      </c>
      <c r="D42" t="s">
        <v>159</v>
      </c>
      <c r="E42" s="18" t="s">
        <v>160</v>
      </c>
      <c r="F42" t="s">
        <v>165</v>
      </c>
      <c r="G42" s="14">
        <v>12500</v>
      </c>
    </row>
    <row r="43" spans="1:8" x14ac:dyDescent="0.25">
      <c r="A43" s="16">
        <v>23</v>
      </c>
      <c r="B43" s="16">
        <v>2020</v>
      </c>
      <c r="C43" t="s">
        <v>11</v>
      </c>
      <c r="D43" t="s">
        <v>161</v>
      </c>
      <c r="E43" s="18" t="s">
        <v>162</v>
      </c>
      <c r="F43" t="s">
        <v>125</v>
      </c>
      <c r="G43" s="14">
        <v>37933</v>
      </c>
    </row>
    <row r="44" spans="1:8" x14ac:dyDescent="0.25">
      <c r="A44" s="16">
        <v>24</v>
      </c>
      <c r="B44" s="16">
        <v>2020</v>
      </c>
      <c r="C44" t="s">
        <v>11</v>
      </c>
      <c r="D44" t="s">
        <v>163</v>
      </c>
      <c r="E44" s="18" t="s">
        <v>164</v>
      </c>
      <c r="F44" t="s">
        <v>125</v>
      </c>
      <c r="G44" s="14">
        <v>9600</v>
      </c>
    </row>
    <row r="45" spans="1:8" x14ac:dyDescent="0.25">
      <c r="E45" s="19" t="s">
        <v>10</v>
      </c>
      <c r="F45" s="2"/>
      <c r="G45" s="15">
        <f>SUM(G21:G44)</f>
        <v>1231772</v>
      </c>
      <c r="H45" t="s">
        <v>190</v>
      </c>
    </row>
    <row r="48" spans="1:8" x14ac:dyDescent="0.25">
      <c r="B48" s="17" t="s">
        <v>106</v>
      </c>
      <c r="C48" s="2" t="s">
        <v>0</v>
      </c>
      <c r="D48" s="2" t="s">
        <v>1</v>
      </c>
      <c r="E48" s="19" t="s">
        <v>2</v>
      </c>
      <c r="F48" s="2"/>
      <c r="G48" s="15" t="s">
        <v>104</v>
      </c>
    </row>
    <row r="49" spans="1:8" x14ac:dyDescent="0.25">
      <c r="A49" s="16">
        <v>1</v>
      </c>
      <c r="B49" s="16">
        <v>2019</v>
      </c>
      <c r="C49" t="s">
        <v>14</v>
      </c>
      <c r="D49" t="s">
        <v>191</v>
      </c>
      <c r="E49" s="18" t="s">
        <v>15</v>
      </c>
      <c r="F49" t="s">
        <v>131</v>
      </c>
      <c r="G49" s="14" t="s">
        <v>198</v>
      </c>
      <c r="H49" s="12"/>
    </row>
    <row r="50" spans="1:8" x14ac:dyDescent="0.25">
      <c r="A50" s="16">
        <v>2</v>
      </c>
      <c r="B50" s="16">
        <v>2019</v>
      </c>
      <c r="C50" t="s">
        <v>14</v>
      </c>
      <c r="D50" t="s">
        <v>192</v>
      </c>
      <c r="E50" s="18" t="s">
        <v>15</v>
      </c>
      <c r="F50" t="s">
        <v>131</v>
      </c>
      <c r="G50" s="14" t="s">
        <v>198</v>
      </c>
      <c r="H50" s="12"/>
    </row>
    <row r="51" spans="1:8" x14ac:dyDescent="0.25">
      <c r="A51" s="16">
        <v>3</v>
      </c>
      <c r="B51" s="16">
        <v>2019</v>
      </c>
      <c r="C51" t="s">
        <v>14</v>
      </c>
      <c r="D51" t="s">
        <v>193</v>
      </c>
      <c r="E51" s="18" t="s">
        <v>15</v>
      </c>
      <c r="F51" t="s">
        <v>131</v>
      </c>
      <c r="G51" s="14" t="s">
        <v>198</v>
      </c>
      <c r="H51" s="12"/>
    </row>
    <row r="52" spans="1:8" x14ac:dyDescent="0.25">
      <c r="A52" s="16">
        <v>4</v>
      </c>
      <c r="B52" s="16">
        <v>2019</v>
      </c>
      <c r="C52" t="s">
        <v>14</v>
      </c>
      <c r="D52" t="s">
        <v>193</v>
      </c>
      <c r="E52" s="18" t="s">
        <v>15</v>
      </c>
      <c r="F52" t="s">
        <v>131</v>
      </c>
      <c r="G52" s="14" t="s">
        <v>198</v>
      </c>
      <c r="H52" s="12"/>
    </row>
    <row r="53" spans="1:8" x14ac:dyDescent="0.25">
      <c r="A53" s="16">
        <v>5</v>
      </c>
      <c r="B53" s="16">
        <v>2019</v>
      </c>
      <c r="C53" t="s">
        <v>14</v>
      </c>
      <c r="D53" t="s">
        <v>194</v>
      </c>
      <c r="E53" s="18" t="s">
        <v>15</v>
      </c>
      <c r="F53" t="s">
        <v>131</v>
      </c>
      <c r="G53" s="14" t="s">
        <v>198</v>
      </c>
      <c r="H53" s="12"/>
    </row>
    <row r="54" spans="1:8" x14ac:dyDescent="0.25">
      <c r="A54" s="16">
        <v>6</v>
      </c>
      <c r="B54" s="16">
        <v>2019</v>
      </c>
      <c r="C54" t="s">
        <v>14</v>
      </c>
      <c r="D54" t="s">
        <v>195</v>
      </c>
      <c r="E54" s="18" t="s">
        <v>15</v>
      </c>
      <c r="F54" t="s">
        <v>131</v>
      </c>
      <c r="G54" s="14" t="s">
        <v>198</v>
      </c>
      <c r="H54" s="12"/>
    </row>
    <row r="55" spans="1:8" x14ac:dyDescent="0.25">
      <c r="A55" s="16">
        <v>7</v>
      </c>
      <c r="B55" s="16">
        <v>2019</v>
      </c>
      <c r="C55" t="s">
        <v>14</v>
      </c>
      <c r="D55" t="s">
        <v>196</v>
      </c>
      <c r="E55" s="18" t="s">
        <v>15</v>
      </c>
      <c r="F55" t="s">
        <v>131</v>
      </c>
      <c r="G55" s="14" t="s">
        <v>198</v>
      </c>
      <c r="H55" s="12"/>
    </row>
    <row r="56" spans="1:8" x14ac:dyDescent="0.25">
      <c r="A56" s="16">
        <v>8</v>
      </c>
      <c r="B56" s="16">
        <v>2019</v>
      </c>
      <c r="C56" t="s">
        <v>14</v>
      </c>
      <c r="D56" t="s">
        <v>197</v>
      </c>
      <c r="E56" s="18" t="s">
        <v>15</v>
      </c>
      <c r="F56" t="s">
        <v>131</v>
      </c>
      <c r="G56" s="14" t="s">
        <v>198</v>
      </c>
      <c r="H56" s="12"/>
    </row>
    <row r="57" spans="1:8" x14ac:dyDescent="0.25">
      <c r="G57" s="15">
        <v>533894</v>
      </c>
    </row>
    <row r="59" spans="1:8" x14ac:dyDescent="0.25">
      <c r="B59" s="17" t="s">
        <v>106</v>
      </c>
      <c r="C59" s="2" t="s">
        <v>0</v>
      </c>
      <c r="D59" s="2" t="s">
        <v>1</v>
      </c>
      <c r="E59" s="19" t="s">
        <v>2</v>
      </c>
      <c r="F59" s="2"/>
      <c r="G59" s="15" t="s">
        <v>104</v>
      </c>
    </row>
    <row r="60" spans="1:8" x14ac:dyDescent="0.25">
      <c r="A60" s="16">
        <v>1</v>
      </c>
      <c r="B60" s="16">
        <v>2019</v>
      </c>
      <c r="C60" t="s">
        <v>16</v>
      </c>
      <c r="D60" t="s">
        <v>17</v>
      </c>
      <c r="E60" s="18" t="s">
        <v>18</v>
      </c>
      <c r="F60" t="s">
        <v>132</v>
      </c>
      <c r="G60" s="14">
        <v>100000</v>
      </c>
    </row>
    <row r="61" spans="1:8" x14ac:dyDescent="0.25">
      <c r="A61" s="16">
        <v>2</v>
      </c>
      <c r="B61" s="16">
        <v>2019</v>
      </c>
      <c r="C61" t="s">
        <v>16</v>
      </c>
      <c r="D61" t="s">
        <v>19</v>
      </c>
      <c r="E61" s="18" t="s">
        <v>20</v>
      </c>
      <c r="F61" t="s">
        <v>132</v>
      </c>
      <c r="G61" s="14">
        <v>200000</v>
      </c>
    </row>
    <row r="62" spans="1:8" x14ac:dyDescent="0.25">
      <c r="A62" s="16">
        <v>3</v>
      </c>
      <c r="B62" s="16">
        <v>2017</v>
      </c>
      <c r="C62" t="s">
        <v>113</v>
      </c>
      <c r="D62" t="s">
        <v>201</v>
      </c>
      <c r="E62" s="18" t="s">
        <v>202</v>
      </c>
      <c r="F62" t="s">
        <v>131</v>
      </c>
      <c r="G62" s="14">
        <v>20832</v>
      </c>
    </row>
    <row r="63" spans="1:8" x14ac:dyDescent="0.25">
      <c r="A63" s="16">
        <v>4</v>
      </c>
      <c r="B63" s="16">
        <v>2017</v>
      </c>
      <c r="C63" t="s">
        <v>112</v>
      </c>
      <c r="D63" t="s">
        <v>199</v>
      </c>
      <c r="E63" s="18" t="s">
        <v>200</v>
      </c>
      <c r="F63" t="s">
        <v>131</v>
      </c>
      <c r="G63" s="14">
        <v>41664</v>
      </c>
    </row>
    <row r="64" spans="1:8" x14ac:dyDescent="0.25">
      <c r="A64" s="16">
        <v>5</v>
      </c>
      <c r="B64" s="16">
        <v>2017</v>
      </c>
      <c r="C64" t="s">
        <v>16</v>
      </c>
      <c r="D64" t="s">
        <v>33</v>
      </c>
      <c r="E64" s="18" t="s">
        <v>34</v>
      </c>
      <c r="F64" t="s">
        <v>131</v>
      </c>
      <c r="G64" s="14">
        <v>25740</v>
      </c>
    </row>
    <row r="65" spans="1:7" x14ac:dyDescent="0.25">
      <c r="A65" s="16">
        <v>6</v>
      </c>
      <c r="B65" s="16">
        <v>2017</v>
      </c>
      <c r="C65" t="s">
        <v>16</v>
      </c>
      <c r="D65" t="s">
        <v>35</v>
      </c>
      <c r="E65" s="18" t="s">
        <v>36</v>
      </c>
      <c r="F65" t="s">
        <v>131</v>
      </c>
      <c r="G65" s="14">
        <v>105080</v>
      </c>
    </row>
    <row r="66" spans="1:7" x14ac:dyDescent="0.25">
      <c r="A66" s="16">
        <v>7</v>
      </c>
      <c r="B66" s="16">
        <v>2017</v>
      </c>
      <c r="C66" t="s">
        <v>16</v>
      </c>
      <c r="D66" t="s">
        <v>37</v>
      </c>
      <c r="E66" s="18" t="s">
        <v>38</v>
      </c>
      <c r="F66" t="s">
        <v>131</v>
      </c>
      <c r="G66" s="14">
        <v>48330</v>
      </c>
    </row>
    <row r="67" spans="1:7" x14ac:dyDescent="0.25">
      <c r="A67" s="16">
        <v>8</v>
      </c>
      <c r="B67" s="16">
        <v>2017</v>
      </c>
      <c r="C67" t="s">
        <v>16</v>
      </c>
      <c r="D67" t="s">
        <v>39</v>
      </c>
      <c r="E67" s="18" t="s">
        <v>40</v>
      </c>
      <c r="F67" t="s">
        <v>132</v>
      </c>
      <c r="G67" s="14">
        <v>6240</v>
      </c>
    </row>
    <row r="68" spans="1:7" x14ac:dyDescent="0.25">
      <c r="A68" s="16">
        <v>9</v>
      </c>
      <c r="B68" s="16">
        <v>2017</v>
      </c>
      <c r="C68" t="s">
        <v>16</v>
      </c>
      <c r="D68" t="s">
        <v>41</v>
      </c>
      <c r="E68" s="18" t="s">
        <v>42</v>
      </c>
      <c r="F68" t="s">
        <v>132</v>
      </c>
      <c r="G68" s="14">
        <v>33970</v>
      </c>
    </row>
    <row r="69" spans="1:7" x14ac:dyDescent="0.25">
      <c r="A69" s="16">
        <v>10</v>
      </c>
      <c r="B69" s="16">
        <v>2020</v>
      </c>
      <c r="C69" t="s">
        <v>16</v>
      </c>
      <c r="D69" t="s">
        <v>139</v>
      </c>
      <c r="E69" s="18" t="s">
        <v>140</v>
      </c>
      <c r="F69" t="s">
        <v>132</v>
      </c>
      <c r="G69" s="14">
        <v>13844</v>
      </c>
    </row>
    <row r="70" spans="1:7" x14ac:dyDescent="0.25">
      <c r="A70" s="16">
        <v>11</v>
      </c>
      <c r="B70" s="16">
        <v>2020</v>
      </c>
      <c r="C70" t="s">
        <v>16</v>
      </c>
      <c r="D70" t="s">
        <v>141</v>
      </c>
      <c r="E70" s="18" t="s">
        <v>142</v>
      </c>
      <c r="F70" t="s">
        <v>131</v>
      </c>
      <c r="G70" s="14">
        <v>34263.014999999999</v>
      </c>
    </row>
    <row r="71" spans="1:7" x14ac:dyDescent="0.25">
      <c r="A71" s="16">
        <v>12</v>
      </c>
      <c r="B71" s="16">
        <v>2020</v>
      </c>
      <c r="C71" t="s">
        <v>16</v>
      </c>
      <c r="D71" t="s">
        <v>143</v>
      </c>
      <c r="E71" s="18" t="s">
        <v>144</v>
      </c>
      <c r="F71" t="s">
        <v>131</v>
      </c>
      <c r="G71" s="14">
        <v>39646.300000000003</v>
      </c>
    </row>
    <row r="72" spans="1:7" x14ac:dyDescent="0.25">
      <c r="A72" s="16">
        <v>13</v>
      </c>
      <c r="B72" s="16">
        <v>2020</v>
      </c>
      <c r="C72" t="s">
        <v>16</v>
      </c>
      <c r="D72" t="s">
        <v>145</v>
      </c>
      <c r="E72" s="18" t="s">
        <v>146</v>
      </c>
      <c r="F72" t="s">
        <v>110</v>
      </c>
      <c r="G72" s="14">
        <v>139894.5</v>
      </c>
    </row>
    <row r="73" spans="1:7" x14ac:dyDescent="0.25">
      <c r="A73" s="16">
        <v>14</v>
      </c>
      <c r="B73" s="16">
        <v>2020</v>
      </c>
      <c r="C73" t="s">
        <v>16</v>
      </c>
      <c r="D73" t="s">
        <v>147</v>
      </c>
      <c r="E73" s="18" t="s">
        <v>148</v>
      </c>
      <c r="F73" t="s">
        <v>110</v>
      </c>
      <c r="G73" s="14">
        <v>116756.4</v>
      </c>
    </row>
    <row r="74" spans="1:7" x14ac:dyDescent="0.25">
      <c r="A74" s="16">
        <v>15</v>
      </c>
      <c r="B74" s="16">
        <v>2020</v>
      </c>
      <c r="C74" t="s">
        <v>16</v>
      </c>
      <c r="D74" t="s">
        <v>149</v>
      </c>
      <c r="E74" s="18" t="s">
        <v>150</v>
      </c>
      <c r="F74" t="s">
        <v>110</v>
      </c>
      <c r="G74" s="14">
        <v>32281.5</v>
      </c>
    </row>
    <row r="75" spans="1:7" x14ac:dyDescent="0.25">
      <c r="E75" s="18" t="s">
        <v>189</v>
      </c>
      <c r="G75" s="15">
        <f ca="1">SUM(G60:G75)</f>
        <v>958541.71500000008</v>
      </c>
    </row>
    <row r="78" spans="1:7" x14ac:dyDescent="0.25">
      <c r="B78" s="17" t="s">
        <v>106</v>
      </c>
      <c r="C78" s="2" t="s">
        <v>0</v>
      </c>
      <c r="D78" s="2" t="s">
        <v>1</v>
      </c>
      <c r="E78" s="19" t="s">
        <v>2</v>
      </c>
      <c r="F78" s="2"/>
      <c r="G78" s="15" t="s">
        <v>104</v>
      </c>
    </row>
    <row r="79" spans="1:7" x14ac:dyDescent="0.25">
      <c r="A79" s="16">
        <v>1</v>
      </c>
      <c r="B79" s="16">
        <v>2019</v>
      </c>
      <c r="C79" t="s">
        <v>21</v>
      </c>
      <c r="D79" t="s">
        <v>22</v>
      </c>
      <c r="E79" s="18" t="s">
        <v>23</v>
      </c>
      <c r="F79" t="s">
        <v>137</v>
      </c>
      <c r="G79" s="14">
        <v>23750</v>
      </c>
    </row>
    <row r="80" spans="1:7" x14ac:dyDescent="0.25">
      <c r="A80" s="16">
        <v>2</v>
      </c>
      <c r="B80" s="16">
        <v>2019</v>
      </c>
      <c r="C80" t="s">
        <v>21</v>
      </c>
      <c r="D80" t="s">
        <v>24</v>
      </c>
      <c r="E80" s="18" t="s">
        <v>25</v>
      </c>
      <c r="F80" t="s">
        <v>183</v>
      </c>
      <c r="G80" s="14">
        <v>24995</v>
      </c>
    </row>
    <row r="81" spans="1:7" x14ac:dyDescent="0.25">
      <c r="A81" s="16">
        <v>3</v>
      </c>
      <c r="B81" s="16">
        <v>2020</v>
      </c>
      <c r="C81" t="s">
        <v>21</v>
      </c>
      <c r="D81" t="s">
        <v>134</v>
      </c>
      <c r="E81" s="18" t="s">
        <v>135</v>
      </c>
      <c r="F81" t="s">
        <v>136</v>
      </c>
      <c r="G81" s="14">
        <v>107500</v>
      </c>
    </row>
    <row r="82" spans="1:7" x14ac:dyDescent="0.25">
      <c r="E82" s="18" t="s">
        <v>189</v>
      </c>
      <c r="G82" s="15">
        <f>SUM(G79:G81)</f>
        <v>156245</v>
      </c>
    </row>
    <row r="84" spans="1:7" x14ac:dyDescent="0.25">
      <c r="B84" s="17" t="s">
        <v>107</v>
      </c>
      <c r="C84" s="2" t="s">
        <v>0</v>
      </c>
      <c r="D84" s="2" t="s">
        <v>1</v>
      </c>
      <c r="E84" s="19" t="s">
        <v>2</v>
      </c>
      <c r="F84" s="2"/>
      <c r="G84" s="15" t="s">
        <v>104</v>
      </c>
    </row>
    <row r="85" spans="1:7" x14ac:dyDescent="0.25">
      <c r="A85" s="16">
        <v>1</v>
      </c>
      <c r="B85" s="16">
        <v>2019</v>
      </c>
      <c r="C85" t="s">
        <v>26</v>
      </c>
      <c r="D85" t="s">
        <v>27</v>
      </c>
      <c r="E85" s="18" t="s">
        <v>28</v>
      </c>
      <c r="F85" t="s">
        <v>110</v>
      </c>
      <c r="G85" s="14">
        <v>153750</v>
      </c>
    </row>
    <row r="86" spans="1:7" x14ac:dyDescent="0.25">
      <c r="A86" s="16">
        <v>2</v>
      </c>
      <c r="B86" s="16">
        <v>2019</v>
      </c>
      <c r="C86" t="s">
        <v>26</v>
      </c>
      <c r="D86" t="s">
        <v>29</v>
      </c>
      <c r="E86" s="18" t="s">
        <v>30</v>
      </c>
      <c r="F86" t="s">
        <v>110</v>
      </c>
      <c r="G86" s="14">
        <v>174370</v>
      </c>
    </row>
    <row r="87" spans="1:7" x14ac:dyDescent="0.25">
      <c r="A87" s="16">
        <v>3</v>
      </c>
      <c r="B87" s="16">
        <v>2020</v>
      </c>
      <c r="C87" t="s">
        <v>26</v>
      </c>
      <c r="D87" t="s">
        <v>27</v>
      </c>
      <c r="E87" s="18" t="s">
        <v>138</v>
      </c>
      <c r="F87" t="s">
        <v>110</v>
      </c>
      <c r="G87" s="14">
        <v>105250</v>
      </c>
    </row>
    <row r="88" spans="1:7" x14ac:dyDescent="0.25">
      <c r="E88" s="18" t="s">
        <v>189</v>
      </c>
      <c r="G88" s="15">
        <f>SUM(G85:G87:G86)</f>
        <v>433370</v>
      </c>
    </row>
    <row r="89" spans="1:7" x14ac:dyDescent="0.25">
      <c r="G89" s="15"/>
    </row>
    <row r="90" spans="1:7" x14ac:dyDescent="0.25">
      <c r="B90" s="17" t="s">
        <v>107</v>
      </c>
      <c r="C90" s="2" t="s">
        <v>0</v>
      </c>
      <c r="D90" s="2" t="s">
        <v>1</v>
      </c>
      <c r="E90" s="19" t="s">
        <v>2</v>
      </c>
      <c r="F90" s="2"/>
      <c r="G90" s="15" t="s">
        <v>104</v>
      </c>
    </row>
    <row r="91" spans="1:7" x14ac:dyDescent="0.25">
      <c r="A91" s="16">
        <v>1</v>
      </c>
      <c r="B91" s="16">
        <v>2017</v>
      </c>
      <c r="C91" t="s">
        <v>32</v>
      </c>
      <c r="D91" t="s">
        <v>109</v>
      </c>
      <c r="E91" s="18" t="s">
        <v>203</v>
      </c>
      <c r="F91" t="s">
        <v>110</v>
      </c>
      <c r="G91" s="14">
        <v>10416</v>
      </c>
    </row>
    <row r="92" spans="1:7" x14ac:dyDescent="0.25">
      <c r="A92" s="16">
        <v>2</v>
      </c>
      <c r="B92" s="16">
        <v>2017</v>
      </c>
      <c r="C92" t="s">
        <v>54</v>
      </c>
      <c r="D92" t="s">
        <v>55</v>
      </c>
      <c r="E92" s="18" t="s">
        <v>56</v>
      </c>
      <c r="F92" t="s">
        <v>110</v>
      </c>
      <c r="G92" s="14">
        <v>41140</v>
      </c>
    </row>
    <row r="93" spans="1:7" x14ac:dyDescent="0.25">
      <c r="A93" s="16">
        <v>3</v>
      </c>
      <c r="B93" s="16">
        <v>2020</v>
      </c>
      <c r="C93" t="s">
        <v>54</v>
      </c>
      <c r="D93" t="s">
        <v>166</v>
      </c>
      <c r="E93" s="18" t="s">
        <v>167</v>
      </c>
      <c r="F93" t="s">
        <v>133</v>
      </c>
      <c r="G93" s="14">
        <v>20200</v>
      </c>
    </row>
    <row r="94" spans="1:7" x14ac:dyDescent="0.25">
      <c r="A94" s="16">
        <v>4</v>
      </c>
      <c r="B94" s="16">
        <v>2020</v>
      </c>
      <c r="C94" t="s">
        <v>54</v>
      </c>
      <c r="D94" t="s">
        <v>168</v>
      </c>
      <c r="E94" s="18" t="s">
        <v>169</v>
      </c>
      <c r="F94" t="s">
        <v>136</v>
      </c>
      <c r="G94" s="14">
        <v>21766.5</v>
      </c>
    </row>
    <row r="95" spans="1:7" x14ac:dyDescent="0.25">
      <c r="A95" s="16">
        <v>5</v>
      </c>
      <c r="B95" s="16">
        <v>2020</v>
      </c>
      <c r="C95" t="s">
        <v>54</v>
      </c>
      <c r="D95" t="s">
        <v>170</v>
      </c>
      <c r="E95" s="18" t="s">
        <v>171</v>
      </c>
      <c r="F95" t="s">
        <v>136</v>
      </c>
      <c r="G95" s="14">
        <v>17764.5</v>
      </c>
    </row>
    <row r="96" spans="1:7" x14ac:dyDescent="0.25">
      <c r="A96" s="16">
        <v>6</v>
      </c>
      <c r="B96" s="16">
        <v>2020</v>
      </c>
      <c r="C96" t="s">
        <v>54</v>
      </c>
      <c r="D96" t="s">
        <v>172</v>
      </c>
      <c r="E96" s="18" t="s">
        <v>173</v>
      </c>
      <c r="F96" t="s">
        <v>184</v>
      </c>
      <c r="G96" s="14">
        <v>52767</v>
      </c>
    </row>
    <row r="97" spans="1:7" x14ac:dyDescent="0.25">
      <c r="C97" s="6"/>
      <c r="D97" s="4"/>
      <c r="E97" s="6"/>
      <c r="G97" s="15">
        <f>SUM(G91:G96)</f>
        <v>164054</v>
      </c>
    </row>
    <row r="98" spans="1:7" x14ac:dyDescent="0.25">
      <c r="G98" s="15"/>
    </row>
    <row r="99" spans="1:7" x14ac:dyDescent="0.25">
      <c r="B99" s="17" t="s">
        <v>107</v>
      </c>
      <c r="C99" s="2" t="s">
        <v>0</v>
      </c>
      <c r="D99" s="2" t="s">
        <v>1</v>
      </c>
      <c r="E99" s="19" t="s">
        <v>2</v>
      </c>
      <c r="F99" s="2"/>
      <c r="G99" s="15" t="s">
        <v>104</v>
      </c>
    </row>
    <row r="100" spans="1:7" x14ac:dyDescent="0.25">
      <c r="A100" s="16">
        <v>1</v>
      </c>
      <c r="B100" s="16">
        <v>2017</v>
      </c>
      <c r="C100" t="s">
        <v>57</v>
      </c>
      <c r="D100" t="s">
        <v>58</v>
      </c>
      <c r="E100" s="18" t="s">
        <v>59</v>
      </c>
      <c r="F100" t="s">
        <v>132</v>
      </c>
      <c r="G100" s="14">
        <v>660</v>
      </c>
    </row>
    <row r="101" spans="1:7" x14ac:dyDescent="0.25">
      <c r="A101" s="16">
        <v>2</v>
      </c>
      <c r="B101" s="16">
        <v>2017</v>
      </c>
      <c r="C101" t="s">
        <v>57</v>
      </c>
      <c r="D101" t="s">
        <v>60</v>
      </c>
      <c r="E101" s="18" t="s">
        <v>61</v>
      </c>
      <c r="F101" t="s">
        <v>132</v>
      </c>
      <c r="G101" s="14">
        <v>14140</v>
      </c>
    </row>
    <row r="102" spans="1:7" x14ac:dyDescent="0.25">
      <c r="A102" s="16">
        <v>3</v>
      </c>
      <c r="B102" s="16">
        <v>2017</v>
      </c>
      <c r="C102" t="s">
        <v>57</v>
      </c>
      <c r="D102" t="s">
        <v>62</v>
      </c>
      <c r="E102" s="18" t="s">
        <v>63</v>
      </c>
      <c r="F102" t="s">
        <v>185</v>
      </c>
      <c r="G102" s="14">
        <v>12470</v>
      </c>
    </row>
    <row r="103" spans="1:7" x14ac:dyDescent="0.25">
      <c r="A103" s="16">
        <v>4</v>
      </c>
      <c r="B103" s="16">
        <v>2017</v>
      </c>
      <c r="C103" t="s">
        <v>98</v>
      </c>
      <c r="D103" t="s">
        <v>99</v>
      </c>
      <c r="E103" s="18" t="s">
        <v>100</v>
      </c>
      <c r="F103" t="s">
        <v>132</v>
      </c>
      <c r="G103" s="14">
        <v>29621.01</v>
      </c>
    </row>
    <row r="104" spans="1:7" x14ac:dyDescent="0.25">
      <c r="A104" s="16">
        <v>5</v>
      </c>
      <c r="B104" s="16">
        <v>2017</v>
      </c>
      <c r="C104" t="s">
        <v>98</v>
      </c>
      <c r="D104" t="s">
        <v>101</v>
      </c>
      <c r="E104" s="18" t="s">
        <v>102</v>
      </c>
      <c r="F104" t="s">
        <v>110</v>
      </c>
      <c r="G104" s="14">
        <v>62360.01</v>
      </c>
    </row>
    <row r="105" spans="1:7" x14ac:dyDescent="0.25">
      <c r="A105" s="16">
        <v>6</v>
      </c>
      <c r="B105" s="16">
        <v>2020</v>
      </c>
      <c r="C105" t="s">
        <v>111</v>
      </c>
      <c r="D105" t="s">
        <v>174</v>
      </c>
      <c r="E105" s="18" t="s">
        <v>175</v>
      </c>
      <c r="F105" t="s">
        <v>132</v>
      </c>
      <c r="G105" s="14">
        <v>187500</v>
      </c>
    </row>
    <row r="106" spans="1:7" x14ac:dyDescent="0.25">
      <c r="A106" s="16">
        <v>7</v>
      </c>
      <c r="B106" s="16">
        <v>2020</v>
      </c>
      <c r="C106" t="s">
        <v>111</v>
      </c>
      <c r="D106" t="s">
        <v>176</v>
      </c>
      <c r="E106" s="18" t="s">
        <v>177</v>
      </c>
      <c r="F106" t="s">
        <v>110</v>
      </c>
      <c r="G106" s="14">
        <v>210750</v>
      </c>
    </row>
    <row r="107" spans="1:7" x14ac:dyDescent="0.25">
      <c r="E107" s="18" t="s">
        <v>105</v>
      </c>
      <c r="G107" s="15">
        <f>SUM(G100:G106)</f>
        <v>517501.02</v>
      </c>
    </row>
    <row r="109" spans="1:7" x14ac:dyDescent="0.25">
      <c r="B109" s="17" t="s">
        <v>107</v>
      </c>
      <c r="C109" s="2" t="s">
        <v>0</v>
      </c>
      <c r="D109" s="2" t="s">
        <v>1</v>
      </c>
      <c r="E109" s="19" t="s">
        <v>2</v>
      </c>
      <c r="F109" s="2"/>
      <c r="G109" s="15" t="s">
        <v>104</v>
      </c>
    </row>
    <row r="110" spans="1:7" x14ac:dyDescent="0.25">
      <c r="A110" s="16">
        <v>1</v>
      </c>
      <c r="B110" s="16">
        <v>2017</v>
      </c>
      <c r="C110" t="s">
        <v>93</v>
      </c>
      <c r="D110" t="s">
        <v>94</v>
      </c>
      <c r="E110" s="18" t="s">
        <v>95</v>
      </c>
      <c r="F110" t="s">
        <v>178</v>
      </c>
      <c r="G110" s="14">
        <v>76080</v>
      </c>
    </row>
    <row r="111" spans="1:7" x14ac:dyDescent="0.25">
      <c r="A111" s="16">
        <v>2</v>
      </c>
      <c r="B111" s="16">
        <v>2017</v>
      </c>
      <c r="C111" t="s">
        <v>93</v>
      </c>
      <c r="D111" t="s">
        <v>96</v>
      </c>
      <c r="E111" s="18" t="s">
        <v>204</v>
      </c>
      <c r="F111" t="s">
        <v>110</v>
      </c>
      <c r="G111" s="14">
        <v>291840</v>
      </c>
    </row>
    <row r="112" spans="1:7" x14ac:dyDescent="0.25">
      <c r="A112" s="16">
        <v>3</v>
      </c>
      <c r="B112" s="16">
        <v>2017</v>
      </c>
      <c r="C112" t="s">
        <v>93</v>
      </c>
      <c r="D112" t="s">
        <v>97</v>
      </c>
      <c r="E112" s="18" t="s">
        <v>204</v>
      </c>
      <c r="F112" t="s">
        <v>110</v>
      </c>
      <c r="G112" s="14">
        <v>77330</v>
      </c>
    </row>
    <row r="113" spans="1:7" x14ac:dyDescent="0.25">
      <c r="E113" s="18" t="s">
        <v>10</v>
      </c>
      <c r="G113" s="15">
        <f>SUM(G110:G112)</f>
        <v>445250</v>
      </c>
    </row>
    <row r="115" spans="1:7" x14ac:dyDescent="0.25">
      <c r="B115" s="17" t="s">
        <v>107</v>
      </c>
      <c r="C115" s="2" t="s">
        <v>0</v>
      </c>
      <c r="D115" s="2" t="s">
        <v>1</v>
      </c>
      <c r="E115" s="19" t="s">
        <v>2</v>
      </c>
      <c r="F115" s="2"/>
      <c r="G115" s="15" t="s">
        <v>104</v>
      </c>
    </row>
    <row r="116" spans="1:7" x14ac:dyDescent="0.25">
      <c r="A116" s="16">
        <v>1</v>
      </c>
      <c r="B116" s="16">
        <v>2017</v>
      </c>
      <c r="C116" t="s">
        <v>108</v>
      </c>
      <c r="D116" t="s">
        <v>179</v>
      </c>
      <c r="E116" s="18" t="s">
        <v>205</v>
      </c>
      <c r="F116" t="s">
        <v>110</v>
      </c>
      <c r="G116" s="14">
        <v>20832</v>
      </c>
    </row>
  </sheetData>
  <autoFilter ref="A4:G18" xr:uid="{D3C6D20A-3B54-4FFF-8507-1723169DBC8F}"/>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project soorten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Zwiers S.</dc:creator>
  <cp:lastModifiedBy>Zwiers S.</cp:lastModifiedBy>
  <dcterms:created xsi:type="dcterms:W3CDTF">2020-04-29T14:55:10Z</dcterms:created>
  <dcterms:modified xsi:type="dcterms:W3CDTF">2021-05-14T15:32:50Z</dcterms:modified>
</cp:coreProperties>
</file>